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\OneDrive\Documentos\2024\CUENTA PUBLICA ANUAL 2024\"/>
    </mc:Choice>
  </mc:AlternateContent>
  <xr:revisionPtr revIDLastSave="0" documentId="13_ncr:1_{991DC86B-94D5-4CD9-BD86-79DB22ADEC9D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720" xr2:uid="{00000000-000D-0000-FFFF-FFFF00000000}"/>
  </bookViews>
  <sheets>
    <sheet name="ESF_DET" sheetId="1" r:id="rId1"/>
  </sheets>
  <definedNames>
    <definedName name="_xlnm.Print_Area" localSheetId="0">ESF_DET!$A$1:$G$93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G47" i="1"/>
  <c r="G59" i="1" s="1"/>
  <c r="C47" i="1"/>
  <c r="C62" i="1" s="1"/>
  <c r="F79" i="1"/>
  <c r="F81" i="1" s="1"/>
  <c r="D47" i="1"/>
  <c r="D62" i="1" s="1"/>
  <c r="G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<sst xmlns="http://schemas.openxmlformats.org/spreadsheetml/2006/main" count="128" uniqueCount="125">
  <si>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</si>
  <si>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</si>
  <si>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</si>
  <si>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</si>
  <si>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</si>
  <si>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</si>
  <si>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</si>
  <si>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</si>
  <si>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</si>
  <si>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</si>
  <si>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</si>
  <si>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</si>
  <si>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</si>
  <si>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</si>
  <si>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</si>
  <si>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</si>
  <si>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</si>
  <si>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</si>
  <si>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</si>
  <si>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</si>
  <si>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</si>
  <si>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</si>
  <si>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</si>
  <si>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</si>
  <si>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</si>
  <si>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</si>
  <si>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</si>
  <si>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</si>
  <si>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</si>
  <si>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</si>
  <si>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</si>
  <si>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</si>
  <si>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</si>
  <si>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</si>
  <si>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</si>
  <si>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</si>
  <si>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</si>
  <si>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</si>
  <si>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</si>
  <si>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</si>
  <si>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</si>
  <si>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</si>
  <si>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</si>
  <si>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</si>
  <si>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</si>
  <si>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</si>
  <si>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</si>
  <si>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</si>
  <si>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</si>
  <si>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</si>
  <si>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</si>
  <si>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</si>
  <si>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</si>
  <si>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</si>
  <si>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</si>
  <si>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</si>
  <si>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</si>
  <si>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</si>
  <si>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</si>
  <si>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</si>
  <si>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</si>
  <si>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</si>
  <si>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</si>
  <si>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</si>
  <si>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</si>
  <si>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</si>
  <si>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</si>
  <si>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</si>
  <si>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</si>
  <si>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</si>
  <si>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</si>
  <si>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</si>
  <si>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</si>
  <si>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</si>
  <si>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</si>
  <si>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</si>
  <si>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</si>
  <si>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</si>
  <si>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</si>
  <si>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</si>
  <si>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</si>
  <si>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</si>
  <si>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</si>
  <si>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</si>
  <si>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</si>
  <si>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</si>
  <si>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</si>
  <si>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</si>
  <si>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</si>
  <si>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</si>
  <si>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</si>
  <si>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</si>
  <si>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</si>
  <si>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</si>
  <si>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</si>
  <si>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</si>
  <si>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</si>
  <si>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</si>
  <si>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</si>
  <si>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</si>
  <si>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</si>
  <si>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</si>
  <si>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</si>
  <si>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</si>
  <si>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</si>
  <si>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</si>
  <si>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</si>
  <si>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</si>
  <si>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</si>
  <si>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</si>
  <si>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</si>
  <si>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</si>
  <si>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</si>
  <si>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</si>
  <si>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</si>
  <si>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</si>
  <si>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</si>
  <si>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</si>
  <si>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</si>
  <si>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</si>
  <si>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</si>
  <si>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JUNTA RURAL DE AGUA Y SANEAMIENTO DE CREEL (a)JUNTA RURAL DE AGUA Y SANEAMIENTO DE CREEL (a)</t>
  </si>
  <si>
    <t>Al 31 de diciembre de 2023 y al 31 de Diciembre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</si>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</sst>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405719</xdr:colOff>
      <xdr:row>89</xdr:row>
      <xdr:rowOff>130628</xdr:rowOff>
    </xdr:from>
    <xdr:to>
      <xdr:col>5</xdr:col>
      <xdr:colOff>752952</xdr:colOff>
      <xdr:row>92</xdr:row>
      <xdr:rowOff>118021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01BEBE-9A99-8F06-C284-27B38D084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1567" y="21834021"/>
          <a:ext cx="3510894" cy="548688"/>
        </a:xfrm>
        <a:prstGeom prst="rect">
          <a:avLst/>
        </a:prstGeom>
      </xdr:spPr>
    </xdr:pic>
    <xdr:clientData/>
  </xdr:twoCellAnchor>
  <xdr:twoCellAnchor editAs="oneCell">
    <xdr:from>
      <xdr:col>1</xdr:col>
      <xdr:colOff>1207634</xdr:colOff>
      <xdr:row>89</xdr:row>
      <xdr:rowOff>163520</xdr:rowOff>
    </xdr:from>
    <xdr:to>
      <xdr:col>3</xdr:col>
      <xdr:colOff>275142</xdr:colOff>
      <xdr:row>92</xdr:row>
      <xdr:rowOff>126526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5B58057-858A-6F7F-6420-044A081B8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0804" y="21866913"/>
          <a:ext cx="3200677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view="pageBreakPreview" topLeftCell="A73" zoomScale="112" zoomScaleNormal="90" zoomScaleSheetLayoutView="112" workbookViewId="0">
      <selection activeCell="D86" sqref="D86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122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4626717.59</v>
      </c>
      <c r="D9" s="18">
        <f>SUM(D10:D16)</f>
        <v>3014397.45</v>
      </c>
      <c r="E9" s="10" t="s">
        <v>9</v>
      </c>
      <c r="F9" s="18">
        <f>SUM(F10:F18)</f>
        <v>-213962.71</v>
      </c>
      <c r="G9" s="18">
        <f>SUM(G10:G18)</f>
        <v>519314.65</v>
      </c>
    </row>
    <row r="10" spans="2:8" x14ac:dyDescent="0.25">
      <c r="B10" s="11" t="s">
        <v>10</v>
      </c>
      <c r="C10" s="24">
        <v>500</v>
      </c>
      <c r="D10" s="24">
        <v>2500</v>
      </c>
      <c r="E10" s="12" t="s">
        <v>11</v>
      </c>
      <c r="F10" s="24">
        <v>5819.23</v>
      </c>
      <c r="G10" s="24">
        <v>-7379.85</v>
      </c>
    </row>
    <row r="11" spans="2:8" x14ac:dyDescent="0.25">
      <c r="B11" s="11" t="s">
        <v>12</v>
      </c>
      <c r="C11" s="24">
        <v>1789169.84</v>
      </c>
      <c r="D11" s="24">
        <v>1149243.47</v>
      </c>
      <c r="E11" s="12" t="s">
        <v>13</v>
      </c>
      <c r="F11" s="24">
        <v>-6027.25</v>
      </c>
      <c r="G11" s="24">
        <v>28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2716592.42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1862653.98</v>
      </c>
      <c r="E14" s="12" t="s">
        <v>19</v>
      </c>
      <c r="F14" s="24">
        <v>-68962.33</v>
      </c>
      <c r="G14" s="24">
        <v>314252.40000000002</v>
      </c>
    </row>
    <row r="15" spans="2:8" ht="24" x14ac:dyDescent="0.25">
      <c r="B15" s="11" t="s">
        <v>20</v>
      </c>
      <c r="C15" s="24">
        <v>120455.33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-144792.35999999999</v>
      </c>
      <c r="G16" s="24">
        <v>212414.1</v>
      </c>
    </row>
    <row r="17" spans="2:7" ht="24" x14ac:dyDescent="0.25">
      <c r="B17" s="9" t="s">
        <v>24</v>
      </c>
      <c r="C17" s="18">
        <f>SUM(C18:C24)</f>
        <v>2113043.5</v>
      </c>
      <c r="D17" s="18">
        <f>SUM(D18:D24)</f>
        <v>1308474.97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6100.19</v>
      </c>
      <c r="D20" s="24">
        <v>10.24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2000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300000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2104943.31</v>
      </c>
      <c r="D24" s="24">
        <v>1008464.73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1620.07</v>
      </c>
      <c r="D25" s="18">
        <f>SUM(D26:D30)</f>
        <v>1620.07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1620.07</v>
      </c>
      <c r="D26" s="24">
        <v>1620.07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563674.68000000005</v>
      </c>
      <c r="D37" s="25">
        <v>563674.68000000005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7305055.8399999999</v>
      </c>
      <c r="D47" s="18">
        <f>SUM(D41,D38,D37,D31,D25,D17,D9)</f>
        <v>4888167.17</v>
      </c>
      <c r="E47" s="5" t="s">
        <v>83</v>
      </c>
      <c r="F47" s="18">
        <f>SUM(F42,F38,F31,F27,F26,F23,F19,F9)</f>
        <v>-213962.71</v>
      </c>
      <c r="G47" s="18">
        <f>SUM(G42,G38,G31,G27,G26,G23,G19,G9)</f>
        <v>519314.65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168632294.53</v>
      </c>
      <c r="D52" s="24">
        <v>164223045.28999999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3211366.3</v>
      </c>
      <c r="D53" s="24">
        <v>1592038.71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0</v>
      </c>
      <c r="D55" s="24">
        <v>0</v>
      </c>
      <c r="E55" s="10" t="s">
        <v>97</v>
      </c>
      <c r="F55" s="24">
        <v>120455.33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120455.33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-93507.37999999999</v>
      </c>
      <c r="G59" s="18">
        <f>SUM(G47,G57)</f>
        <v>519314.65</v>
      </c>
    </row>
    <row r="60" spans="2:7" ht="24" x14ac:dyDescent="0.25">
      <c r="B60" s="3" t="s">
        <v>103</v>
      </c>
      <c r="C60" s="18">
        <f>SUM(C50:C58)</f>
        <v>171843660.83000001</v>
      </c>
      <c r="D60" s="18">
        <f>SUM(D50:D58)</f>
        <v>165815084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179148716.67000002</v>
      </c>
      <c r="D62" s="18">
        <f>SUM(D47,D60)</f>
        <v>170703251.16999999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182503628.31999999</v>
      </c>
      <c r="G63" s="18">
        <f>SUM(G64:G66)</f>
        <v>177641583.02000001</v>
      </c>
    </row>
    <row r="64" spans="2:7" x14ac:dyDescent="0.25">
      <c r="B64" s="13"/>
      <c r="C64" s="21"/>
      <c r="D64" s="21"/>
      <c r="E64" s="10" t="s">
        <v>107</v>
      </c>
      <c r="F64" s="24">
        <v>182503628.31999999</v>
      </c>
      <c r="G64" s="24">
        <v>177641583.02000001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-3261404.2699999991</v>
      </c>
      <c r="G68" s="18">
        <f>SUM(G69:G73)</f>
        <v>-7457646.5</v>
      </c>
    </row>
    <row r="69" spans="2:7" x14ac:dyDescent="0.25">
      <c r="B69" s="13"/>
      <c r="C69" s="21"/>
      <c r="D69" s="21"/>
      <c r="E69" s="10" t="s">
        <v>111</v>
      </c>
      <c r="F69" s="24">
        <v>0</v>
      </c>
      <c r="G69" s="24">
        <v>0</v>
      </c>
    </row>
    <row r="70" spans="2:7" x14ac:dyDescent="0.25">
      <c r="B70" s="13"/>
      <c r="C70" s="21"/>
      <c r="D70" s="21"/>
      <c r="E70" s="10" t="s">
        <v>112</v>
      </c>
      <c r="F70" s="24">
        <v>4196242.2300000004</v>
      </c>
      <c r="G70" s="24">
        <v>1918619.26</v>
      </c>
    </row>
    <row r="71" spans="2:7" x14ac:dyDescent="0.25">
      <c r="B71" s="13"/>
      <c r="C71" s="21"/>
      <c r="D71" s="21"/>
      <c r="E71" s="10" t="s">
        <v>113</v>
      </c>
      <c r="F71" s="24">
        <v>-5823882.3099999996</v>
      </c>
      <c r="G71" s="24">
        <v>-7742501.5700000003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-1633764.19</v>
      </c>
      <c r="G73" s="24">
        <v>-1633764.19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179242224.04999998</v>
      </c>
      <c r="G79" s="18">
        <f>SUM(G63,G68,G75)</f>
        <v>170183936.52000001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179148716.66999999</v>
      </c>
      <c r="G81" s="18">
        <f>SUM(G59,G79)</f>
        <v>170703251.17000002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4" fitToHeight="0" orientation="landscape" r:id="rId1"/>
  <rowBreaks count="3" manualBreakCount="3">
    <brk id="25" max="6" man="1"/>
    <brk id="46" max="6" man="1"/>
    <brk id="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creel</cp:lastModifiedBy>
  <cp:lastPrinted>2025-01-29T21:28:33Z</cp:lastPrinted>
  <dcterms:created xsi:type="dcterms:W3CDTF">2020-01-08T19:54:23Z</dcterms:created>
  <dcterms:modified xsi:type="dcterms:W3CDTF">2025-01-29T21:29:06Z</dcterms:modified>
</cp:coreProperties>
</file>